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9255" windowHeight="538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C14" i="1"/>
  <c r="F6"/>
  <c r="D10"/>
  <c r="D8"/>
  <c r="D6"/>
  <c r="C10"/>
  <c r="C8"/>
  <c r="C6"/>
</calcChain>
</file>

<file path=xl/sharedStrings.xml><?xml version="1.0" encoding="utf-8"?>
<sst xmlns="http://schemas.openxmlformats.org/spreadsheetml/2006/main" count="18" uniqueCount="18">
  <si>
    <t>Rubro</t>
  </si>
  <si>
    <t>total</t>
  </si>
  <si>
    <t>Monto solicitado</t>
  </si>
  <si>
    <t>Monto otorgado</t>
  </si>
  <si>
    <t>gastado</t>
  </si>
  <si>
    <t>saldo</t>
  </si>
  <si>
    <t>limite cambio inciso</t>
  </si>
  <si>
    <t>%</t>
  </si>
  <si>
    <t>Equipamiento (Inc. 4)</t>
  </si>
  <si>
    <t>Licencias  (Inc. 4)</t>
  </si>
  <si>
    <t>Bibliografía (Inc. 4)</t>
  </si>
  <si>
    <t>Bienes de Consumo (Inc. 2)</t>
  </si>
  <si>
    <t>Viajes y pasajes (límite 50% del monto otorgado) (Inc. 3)</t>
  </si>
  <si>
    <t>Difusión y protección de resultados (Ej. Publicaciones)(Inc. 3)</t>
  </si>
  <si>
    <t>Servicios de terceros (Ej. Análisis de laboratorio)(Inc. 3)</t>
  </si>
  <si>
    <t>Otros Gastos (Inscripción a Congresos)(Inc. 3)</t>
  </si>
  <si>
    <t>Recordar que solo se puede cambiar hasta el 40% del monto otorgado</t>
  </si>
  <si>
    <t>Recordar que combustible entra en el Inc.3 Viajes y Pasajes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</si>
</sst>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0" fillId="0" borderId="0" xfId="0" applyNumberFormat="1"/>
    <xf numFmtId="0" fontId="2" fillId="0" borderId="1" xfId="0" applyFont="1" applyFill="1" applyBorder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4" fontId="0" fillId="0" borderId="0" xfId="0" applyNumberFormat="1"/>
    <xf numFmtId="4" fontId="0" fillId="0" borderId="1" xfId="0" applyNumberFormat="1" applyBorder="1"/>
    <xf numFmtId="0" fontId="1" fillId="0" borderId="1" xfId="0" applyFont="1" applyFill="1" applyBorder="1" applyAlignment="1">
      <alignment horizontal="center"/>
    </xf>
    <xf numFmtId="0" fontId="3" fillId="3" borderId="0" xfId="0" applyFont="1" applyFill="1"/>
    <xf numFmtId="0" fontId="1" fillId="3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22"/>
  <sheetViews>
    <sheetView tabSelected="1" workbookViewId="0">
      <selection activeCell="A19" sqref="A19"/>
    </sheetView>
  </sheetViews>
  <sheetFormatPr baseColWidth="10" defaultRowHeight="15"/>
  <cols>
    <col min="1" max="1" width="49.42578125" customWidth="1"/>
    <col min="2" max="2" width="18.85546875" bestFit="1" customWidth="1"/>
    <col min="4" max="4" width="13.85546875" bestFit="1" customWidth="1"/>
  </cols>
  <sheetData>
    <row r="2" spans="1:6">
      <c r="A2" s="7" t="s">
        <v>0</v>
      </c>
      <c r="B2" s="8" t="s">
        <v>2</v>
      </c>
      <c r="C2" s="8" t="s">
        <v>7</v>
      </c>
      <c r="D2" s="8" t="s">
        <v>3</v>
      </c>
      <c r="E2" s="8" t="s">
        <v>4</v>
      </c>
      <c r="F2" s="8" t="s">
        <v>5</v>
      </c>
    </row>
    <row r="3" spans="1:6">
      <c r="A3" s="9" t="s">
        <v>8</v>
      </c>
      <c r="B3" s="10"/>
      <c r="C3" s="4"/>
      <c r="D3" s="11"/>
      <c r="E3" s="3"/>
      <c r="F3" s="3"/>
    </row>
    <row r="4" spans="1:6">
      <c r="A4" s="9" t="s">
        <v>9</v>
      </c>
      <c r="B4" s="9"/>
      <c r="C4" s="4"/>
      <c r="D4" s="9"/>
      <c r="E4" s="3"/>
      <c r="F4" s="3"/>
    </row>
    <row r="5" spans="1:6">
      <c r="A5" s="9" t="s">
        <v>10</v>
      </c>
      <c r="B5" s="9"/>
      <c r="C5" s="4"/>
      <c r="D5" s="9"/>
      <c r="E5" s="3"/>
      <c r="F5" s="3"/>
    </row>
    <row r="6" spans="1:6">
      <c r="A6" s="9" t="s">
        <v>11</v>
      </c>
      <c r="B6" s="10">
        <v>19000</v>
      </c>
      <c r="C6" s="4">
        <f>B6/B11</f>
        <v>0.55882352941176472</v>
      </c>
      <c r="D6" s="11">
        <f>C6*D11</f>
        <v>16944.088235294119</v>
      </c>
      <c r="E6" s="3">
        <v>12656.46</v>
      </c>
      <c r="F6" s="14">
        <f>D6-E6</f>
        <v>4287.6282352941198</v>
      </c>
    </row>
    <row r="7" spans="1:6">
      <c r="A7" s="9" t="s">
        <v>12</v>
      </c>
      <c r="B7" s="12"/>
      <c r="C7" s="4"/>
      <c r="D7" s="11"/>
      <c r="E7" s="3"/>
      <c r="F7" s="3"/>
    </row>
    <row r="8" spans="1:6">
      <c r="A8" s="9" t="s">
        <v>13</v>
      </c>
      <c r="B8" s="10">
        <v>10000</v>
      </c>
      <c r="C8" s="4">
        <f>B8/B11</f>
        <v>0.29411764705882354</v>
      </c>
      <c r="D8" s="11">
        <f>D11*C8</f>
        <v>8917.9411764705892</v>
      </c>
      <c r="E8" s="3"/>
      <c r="F8" s="3"/>
    </row>
    <row r="9" spans="1:6">
      <c r="A9" s="9" t="s">
        <v>14</v>
      </c>
      <c r="B9" s="10"/>
      <c r="C9" s="4"/>
      <c r="D9" s="9"/>
      <c r="E9" s="3"/>
      <c r="F9" s="3"/>
    </row>
    <row r="10" spans="1:6">
      <c r="A10" s="9" t="s">
        <v>15</v>
      </c>
      <c r="B10" s="9">
        <v>5000</v>
      </c>
      <c r="C10" s="4">
        <f>B10/B11</f>
        <v>0.14705882352941177</v>
      </c>
      <c r="D10" s="9">
        <f>D11*C10</f>
        <v>4458.9705882352946</v>
      </c>
      <c r="E10" s="3"/>
      <c r="F10" s="15"/>
    </row>
    <row r="11" spans="1:6">
      <c r="A11" s="2" t="s">
        <v>1</v>
      </c>
      <c r="B11" s="3">
        <v>34000</v>
      </c>
      <c r="C11" s="4"/>
      <c r="D11" s="3">
        <v>30321</v>
      </c>
      <c r="E11" s="3"/>
      <c r="F11" s="12"/>
    </row>
    <row r="12" spans="1:6">
      <c r="A12" s="17" t="s">
        <v>17</v>
      </c>
      <c r="B12" s="1"/>
      <c r="F12" s="6"/>
    </row>
    <row r="13" spans="1:6">
      <c r="D13" s="13"/>
      <c r="F13" s="6"/>
    </row>
    <row r="14" spans="1:6">
      <c r="B14" s="16" t="s">
        <v>6</v>
      </c>
      <c r="C14" s="16">
        <f>0.4*D11</f>
        <v>12128.400000000001</v>
      </c>
      <c r="F14" s="5"/>
    </row>
    <row r="15" spans="1:6">
      <c r="B15" t="s">
        <v>16</v>
      </c>
      <c r="F15" s="5"/>
    </row>
    <row r="16" spans="1:6">
      <c r="F16" s="5"/>
    </row>
    <row r="17" spans="3:6">
      <c r="F17" s="6"/>
    </row>
    <row r="18" spans="3:6">
      <c r="F18" s="6"/>
    </row>
    <row r="19" spans="3:6">
      <c r="F19" s="6"/>
    </row>
    <row r="21" spans="3:6">
      <c r="C21" s="1"/>
    </row>
    <row r="22" spans="3:6">
      <c r="F22" s="13"/>
    </row>
  </sheetData>
  <pageMargins left="0.70866141732283472" right="0.70866141732283472" top="0.74803149606299213" bottom="0.74803149606299213" header="0.31496062992125984" footer="0.31496062992125984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Windows XP Titan Ultimate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</dc:creator>
  <cp:lastModifiedBy>SITyV</cp:lastModifiedBy>
  <cp:lastPrinted>2020-02-12T16:02:00Z</cp:lastPrinted>
  <dcterms:created xsi:type="dcterms:W3CDTF">2019-12-19T11:35:18Z</dcterms:created>
  <dcterms:modified xsi:type="dcterms:W3CDTF">2020-02-14T11:46:35Z</dcterms:modified>
</cp:coreProperties>
</file>